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416" windowHeight="7860"/>
  </bookViews>
  <sheets>
    <sheet name="附件2" sheetId="1" r:id="rId1"/>
  </sheets>
  <definedNames>
    <definedName name="_xlnm.Print_Area" localSheetId="0">附件2!$A$1:$J$31</definedName>
  </definedNames>
  <calcPr calcId="124519"/>
</workbook>
</file>

<file path=xl/calcChain.xml><?xml version="1.0" encoding="utf-8"?>
<calcChain xmlns="http://schemas.openxmlformats.org/spreadsheetml/2006/main">
  <c r="I30" i="1"/>
  <c r="J7"/>
</calcChain>
</file>

<file path=xl/sharedStrings.xml><?xml version="1.0" encoding="utf-8"?>
<sst xmlns="http://schemas.openxmlformats.org/spreadsheetml/2006/main" count="102" uniqueCount="81">
  <si>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</si>
  <si>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（2020年度）</t>
  </si>
  <si>
    <t>项目名称</t>
  </si>
  <si>
    <t>首发-氟康唑在新生儿抗真菌感染治疗中的群体药代动力学研究</t>
  </si>
  <si>
    <t>主管部门</t>
  </si>
  <si>
    <t>北京市卫生健康委员会</t>
  </si>
  <si>
    <t>实施单位</t>
  </si>
  <si>
    <t>北京市儿科研究所</t>
  </si>
  <si>
    <t>项目负责人</t>
  </si>
  <si>
    <t>李洁琼</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</si>
  <si>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</si>
  <si>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</si>
  <si>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</si>
  <si>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</si>
  <si>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</si>
  <si>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</si>
  <si>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</si>
  <si>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</si>
  <si>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</si>
  <si>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</si>
  <si>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</si>
  <si>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</si>
  <si>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</si>
  <si>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</si>
  <si>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</si>
  <si>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</si>
  <si>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绩效指标</t>
  </si>
  <si>
    <t>一级指标</t>
  </si>
  <si>
    <t>二级指标</t>
  </si>
  <si>
    <t>三级指标</t>
  </si>
  <si>
    <t>年度指标值(A)</t>
  </si>
  <si>
    <t>实际完成值(B)</t>
  </si>
  <si>
    <t>分值</t>
  </si>
  <si>
    <t>偏差原因分析及改进措施</t>
  </si>
  <si>
    <t>产出指标(50分)</t>
  </si>
  <si>
    <t>数量指标</t>
  </si>
  <si>
    <t>课题（规划）研究/实验数量</t>
  </si>
  <si>
    <t>要求6项课题（规划）研究/实验</t>
  </si>
  <si>
    <t>完成本项目目标要求6项（人才培养、SCI投稿、时效指标、成本指标、社会效益和可持续发展指标）</t>
  </si>
  <si>
    <t>培养人才数量</t>
  </si>
  <si>
    <t>协助培养研究生1名</t>
  </si>
  <si>
    <t>建立研究平台数量</t>
  </si>
  <si>
    <t>建立氟康唑药物浓度检测平台1项</t>
  </si>
  <si>
    <t>正在利用以有数据进行一项氟康唑检测平台建立</t>
  </si>
  <si>
    <t>建立模型数量</t>
  </si>
  <si>
    <t>建立氟康唑群体药代动力学模型1项</t>
  </si>
  <si>
    <t>正在进行一项药代动力学模型的建立</t>
  </si>
  <si>
    <t>目前标本正在收集中，将继续抓紧样本采集</t>
  </si>
  <si>
    <t>质量指标</t>
  </si>
  <si>
    <t>新增仪器设备验收合格率</t>
  </si>
  <si>
    <t>发表SCI论文比例</t>
  </si>
  <si>
    <t>时效指标</t>
  </si>
  <si>
    <t>项目启动日期</t>
  </si>
  <si>
    <t>2020年2月底完成</t>
  </si>
  <si>
    <t>项目实施阶段</t>
  </si>
  <si>
    <t>2020年3-10月</t>
  </si>
  <si>
    <t>项目总结阶段</t>
  </si>
  <si>
    <t>2020年11-12月</t>
  </si>
  <si>
    <t>成本指标</t>
  </si>
  <si>
    <t>项目预算控制数</t>
  </si>
  <si>
    <t>7.347万元</t>
  </si>
  <si>
    <t>效果指标(30分)</t>
  </si>
  <si>
    <t>经济效益
指标</t>
  </si>
  <si>
    <t>通过药物浓度检测及药物模型建立，可以有效节约用药成本</t>
  </si>
  <si>
    <t>需要后期计算建模之后，明确用药浓度，评价药物效果，方可明确对成本的而影响</t>
  </si>
  <si>
    <t>社会效益
指标</t>
  </si>
  <si>
    <t>为新生儿抗真菌药物提供指导</t>
  </si>
  <si>
    <t>生态效益
指标</t>
  </si>
  <si>
    <t>无</t>
  </si>
  <si>
    <t>可持续影响指标</t>
  </si>
  <si>
    <t>样品收集及药物浓度检测达到稳定，对后续研究提供有效支撑</t>
  </si>
  <si>
    <t>满意度
指标
（10分）</t>
  </si>
  <si>
    <t>服务对象满意度指标</t>
  </si>
  <si>
    <t>受益人群满意度</t>
  </si>
  <si>
    <t>&gt;97%</t>
  </si>
  <si>
    <t>未进行满意度调查</t>
  </si>
  <si>
    <t>相关部门机构满意度</t>
  </si>
  <si>
    <t>&gt;95%</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</si>
  <si>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</si>
  <si>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</si>
  <si>
    <t>1、建立血浆药物浓度的PPK模型：测定患儿血浆中三唑类抗真菌药（氟康唑）药物浓度，采集临床信息，分析临床信息对于药物代谢重要参数的影响，利用NONMEM软件建立群体药代动力学模型，确定新生儿三唑类抗真菌药（氟康唑）的个体化给药剂量。
2、个体化给药的临床可行性及安全性评价：采用RCT研究重新纳入患儿，按照个体化给药剂量或常规给药方案进行给药，检测入组患儿血浆药物浓度达到有效药物浓度的比例；比较个体化给药方案与常规给药方案达到有效药物浓度的比例差异；评价患儿肝肾功能及不良反应发生比例，最终评价基于药代数学模型的个体化给药方案的临床可行性及安全性。</t>
    <phoneticPr fontId="9" type="noConversion"/>
  </si>
</sst>
</file>

<file path=xl/styles.xml><?xml version="1.0" encoding="utf-8"?>
<styleSheet xmlns="http://schemas.openxmlformats.org/spreadsheetml/2006/main">
  <fonts count="10">
    <font>
      <sz val="11"/>
      <color theme="1"/>
      <name val="等线"/>
      <charset val="134"/>
      <scheme val="minor"/>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sz val="12"/>
      <name val="宋体"/>
      <family val="3"/>
      <charset val="134"/>
    </font>
    <font>
      <b/>
      <sz val="16"/>
      <color rgb="FF000000"/>
      <name val="宋体"/>
      <family val="3"/>
      <charset val="134"/>
    </font>
    <font>
      <sz val="16"/>
      <color rgb="FF000000"/>
      <name val="宋体"/>
      <family val="3"/>
      <charset val="134"/>
    </font>
    <font>
      <sz val="9"/>
      <name val="等线"/>
      <charset val="134"/>
      <scheme val="minor"/>
    </font>
  </fonts>
  <fills count="2">
    <fill>
      <patternFill patternType="none"/>
    </fill>
    <fill>
      <patternFill patternType="gray125"/>
    </fill>
  </fills>
  <borders count="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s>
  <cellStyleXfs count="1">
    <xf numFmtId="0" fontId="0" fillId="0" borderId="0"/>
  </cellStyleXfs>
  <cellXfs count="34">
    <xf numFmtId="0" fontId="0" fillId="0" borderId="0" xfId="0"/>
    <xf numFmtId="0" fontId="0" fillId="0" borderId="0" xfId="0" applyAlignment="1">
      <alignment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9" fontId="3" fillId="0" borderId="2" xfId="0" applyNumberFormat="1" applyFont="1" applyBorder="1" applyAlignment="1">
      <alignment horizontal="center" vertical="center" wrapText="1"/>
    </xf>
    <xf numFmtId="9" fontId="3" fillId="0" borderId="4" xfId="0" applyNumberFormat="1" applyFont="1" applyBorder="1" applyAlignment="1">
      <alignment horizontal="center" vertical="center" wrapText="1"/>
    </xf>
    <xf numFmtId="0" fontId="3" fillId="0" borderId="8" xfId="0" applyFont="1" applyBorder="1" applyAlignment="1">
      <alignment horizontal="left" vertical="center" wrapText="1"/>
    </xf>
    <xf numFmtId="0" fontId="3" fillId="0" borderId="1" xfId="0" applyFont="1" applyBorder="1" applyAlignment="1">
      <alignment horizontal="center" vertical="center" textRotation="255"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6" fillId="0" borderId="5"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5"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5</xdr:row>
      <xdr:rowOff>28575</xdr:rowOff>
    </xdr:from>
    <xdr:to>
      <xdr:col>3</xdr:col>
      <xdr:colOff>1333499</xdr:colOff>
      <xdr:row>5</xdr:row>
      <xdr:rowOff>342900</xdr:rowOff>
    </xdr:to>
    <xdr:sp macro="" textlink="">
      <xdr:nvSpPr>
        <xdr:cNvPr id="1025" name="直接箭头连接符 1"/>
        <xdr:cNvSpPr>
          <a:spLocks noChangeShapeType="1"/>
        </xdr:cNvSpPr>
      </xdr:nvSpPr>
      <xdr:spPr>
        <a:xfrm>
          <a:off x="1968500" y="1461135"/>
          <a:ext cx="1294765" cy="314325"/>
        </a:xfrm>
        <a:prstGeom prst="straightConnector1">
          <a:avLst/>
        </a:prstGeom>
        <a:noFill/>
        <a:ln w="9525">
          <a:solidFill>
            <a:srgbClr val="000000"/>
          </a:solidFill>
          <a:round/>
        </a:ln>
        <a:extLst>
          <a:ext uri="{909E8E84-426E-40DD-AFC4-6F175D3DCCD1}">
            <a14:hiddenFill xmlns=""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31"/>
  <sheetViews>
    <sheetView tabSelected="1" view="pageBreakPreview" zoomScale="70" zoomScaleSheetLayoutView="70" workbookViewId="0">
      <selection activeCell="A30" sqref="A30:G30"/>
    </sheetView>
  </sheetViews>
  <sheetFormatPr defaultColWidth="9" defaultRowHeight="14.4"/>
  <cols>
    <col min="1" max="1" width="18.44140625" style="1" bestFit="1" customWidth="1"/>
    <col min="2" max="2" width="8.44140625" style="1" bestFit="1" customWidth="1"/>
    <col min="3" max="3" width="23" style="1" bestFit="1" customWidth="1"/>
    <col min="4" max="4" width="25.44140625" style="1" bestFit="1" customWidth="1"/>
    <col min="5" max="5" width="32.77734375" style="1" customWidth="1"/>
    <col min="6" max="6" width="23.77734375" style="1" customWidth="1"/>
    <col min="7" max="7" width="13.21875" style="1" bestFit="1" customWidth="1"/>
    <col min="8" max="8" width="6.33203125" style="1" bestFit="1" customWidth="1"/>
    <col min="9" max="9" width="8.77734375" style="1" bestFit="1" customWidth="1"/>
    <col min="10" max="10" width="55.77734375" style="1" customWidth="1"/>
    <col min="11" max="16384" width="9" style="1"/>
  </cols>
  <sheetData>
    <row r="1" spans="1:10" ht="20.399999999999999">
      <c r="A1" s="11" t="s">
        <v>0</v>
      </c>
      <c r="B1" s="11"/>
      <c r="C1" s="11"/>
      <c r="D1" s="11"/>
      <c r="E1" s="11"/>
      <c r="F1" s="11"/>
      <c r="G1" s="11"/>
      <c r="H1" s="11"/>
      <c r="I1" s="11"/>
      <c r="J1" s="11"/>
    </row>
    <row r="2" spans="1:10">
      <c r="A2" s="12" t="s">
        <v>1</v>
      </c>
      <c r="B2" s="12"/>
      <c r="C2" s="12"/>
      <c r="D2" s="12"/>
      <c r="E2" s="12"/>
      <c r="F2" s="12"/>
      <c r="G2" s="12"/>
      <c r="H2" s="12"/>
      <c r="I2" s="12"/>
      <c r="J2" s="12"/>
    </row>
    <row r="3" spans="1:10" ht="15.6">
      <c r="A3" s="13" t="s">
        <v>2</v>
      </c>
      <c r="B3" s="13"/>
      <c r="C3" s="13"/>
      <c r="D3" s="13" t="s">
        <v>3</v>
      </c>
      <c r="E3" s="13"/>
      <c r="F3" s="13"/>
      <c r="G3" s="13"/>
      <c r="H3" s="13"/>
      <c r="I3" s="13"/>
      <c r="J3" s="13"/>
    </row>
    <row r="4" spans="1:10" ht="15.6">
      <c r="A4" s="13" t="s">
        <v>4</v>
      </c>
      <c r="B4" s="13"/>
      <c r="C4" s="13"/>
      <c r="D4" s="14" t="s">
        <v>5</v>
      </c>
      <c r="E4" s="15"/>
      <c r="F4" s="16"/>
      <c r="G4" s="2" t="s">
        <v>6</v>
      </c>
      <c r="H4" s="13" t="s">
        <v>7</v>
      </c>
      <c r="I4" s="13"/>
      <c r="J4" s="13"/>
    </row>
    <row r="5" spans="1:10" ht="15.6">
      <c r="A5" s="13" t="s">
        <v>8</v>
      </c>
      <c r="B5" s="13"/>
      <c r="C5" s="13"/>
      <c r="D5" s="14" t="s">
        <v>9</v>
      </c>
      <c r="E5" s="15"/>
      <c r="F5" s="16"/>
      <c r="G5" s="2" t="s">
        <v>10</v>
      </c>
      <c r="H5" s="13">
        <v>13811015364</v>
      </c>
      <c r="I5" s="13"/>
      <c r="J5" s="13"/>
    </row>
    <row r="6" spans="1:10" ht="46.8">
      <c r="A6" s="13" t="s">
        <v>11</v>
      </c>
      <c r="B6" s="13"/>
      <c r="C6" s="13"/>
      <c r="D6" s="2"/>
      <c r="E6" s="2" t="s">
        <v>12</v>
      </c>
      <c r="F6" s="2" t="s">
        <v>13</v>
      </c>
      <c r="G6" s="2" t="s">
        <v>14</v>
      </c>
      <c r="H6" s="2" t="s">
        <v>15</v>
      </c>
      <c r="I6" s="2" t="s">
        <v>16</v>
      </c>
      <c r="J6" s="2" t="s">
        <v>17</v>
      </c>
    </row>
    <row r="7" spans="1:10" ht="15.6">
      <c r="A7" s="13"/>
      <c r="B7" s="13"/>
      <c r="C7" s="13"/>
      <c r="D7" s="3" t="s">
        <v>18</v>
      </c>
      <c r="E7" s="2">
        <v>7.3470000000000004</v>
      </c>
      <c r="F7" s="2">
        <v>7.3470000000000004</v>
      </c>
      <c r="G7" s="2">
        <v>7.3470000000000004</v>
      </c>
      <c r="H7" s="2">
        <v>10</v>
      </c>
      <c r="I7" s="7">
        <v>1</v>
      </c>
      <c r="J7" s="2">
        <f>H7*I7</f>
        <v>10</v>
      </c>
    </row>
    <row r="8" spans="1:10" ht="31.2">
      <c r="A8" s="13"/>
      <c r="B8" s="13"/>
      <c r="C8" s="13"/>
      <c r="D8" s="4" t="s">
        <v>19</v>
      </c>
      <c r="E8" s="2">
        <v>7.3470000000000004</v>
      </c>
      <c r="F8" s="2">
        <v>7.3470000000000004</v>
      </c>
      <c r="G8" s="2">
        <v>7.3470000000000004</v>
      </c>
      <c r="H8" s="2" t="s">
        <v>20</v>
      </c>
      <c r="I8" s="7">
        <v>1</v>
      </c>
      <c r="J8" s="2" t="s">
        <v>20</v>
      </c>
    </row>
    <row r="9" spans="1:10" ht="15.6">
      <c r="A9" s="13"/>
      <c r="B9" s="13"/>
      <c r="C9" s="13"/>
      <c r="D9" s="2" t="s">
        <v>21</v>
      </c>
      <c r="E9" s="2">
        <v>0</v>
      </c>
      <c r="F9" s="2">
        <v>0</v>
      </c>
      <c r="G9" s="2">
        <v>0</v>
      </c>
      <c r="H9" s="2" t="s">
        <v>20</v>
      </c>
      <c r="I9" s="7">
        <v>1</v>
      </c>
      <c r="J9" s="2"/>
    </row>
    <row r="10" spans="1:10" ht="15.6">
      <c r="A10" s="13"/>
      <c r="B10" s="13"/>
      <c r="C10" s="13"/>
      <c r="D10" s="4" t="s">
        <v>22</v>
      </c>
      <c r="E10" s="2">
        <v>0</v>
      </c>
      <c r="F10" s="2">
        <v>0</v>
      </c>
      <c r="G10" s="2">
        <v>0</v>
      </c>
      <c r="H10" s="2" t="s">
        <v>20</v>
      </c>
      <c r="I10" s="7">
        <v>1</v>
      </c>
      <c r="J10" s="2" t="s">
        <v>20</v>
      </c>
    </row>
    <row r="11" spans="1:10" ht="15.6">
      <c r="A11" s="23" t="s">
        <v>23</v>
      </c>
      <c r="B11" s="13" t="s">
        <v>24</v>
      </c>
      <c r="C11" s="13"/>
      <c r="D11" s="13"/>
      <c r="E11" s="13"/>
      <c r="F11" s="13" t="s">
        <v>25</v>
      </c>
      <c r="G11" s="13"/>
      <c r="H11" s="13"/>
      <c r="I11" s="13"/>
      <c r="J11" s="13"/>
    </row>
    <row r="12" spans="1:10" ht="121.2" customHeight="1">
      <c r="A12" s="23"/>
      <c r="B12" s="13" t="s">
        <v>80</v>
      </c>
      <c r="C12" s="13"/>
      <c r="D12" s="13"/>
      <c r="E12" s="13"/>
      <c r="F12" s="13" t="s">
        <v>80</v>
      </c>
      <c r="G12" s="13"/>
      <c r="H12" s="13"/>
      <c r="I12" s="13"/>
      <c r="J12" s="13"/>
    </row>
    <row r="13" spans="1:10" ht="31.2">
      <c r="A13" s="23" t="s">
        <v>26</v>
      </c>
      <c r="B13" s="2" t="s">
        <v>27</v>
      </c>
      <c r="C13" s="2" t="s">
        <v>28</v>
      </c>
      <c r="D13" s="2" t="s">
        <v>29</v>
      </c>
      <c r="E13" s="2" t="s">
        <v>30</v>
      </c>
      <c r="F13" s="14" t="s">
        <v>31</v>
      </c>
      <c r="G13" s="16"/>
      <c r="H13" s="2" t="s">
        <v>32</v>
      </c>
      <c r="I13" s="2" t="s">
        <v>17</v>
      </c>
      <c r="J13" s="2" t="s">
        <v>33</v>
      </c>
    </row>
    <row r="14" spans="1:10" ht="31.2">
      <c r="A14" s="23"/>
      <c r="B14" s="24" t="s">
        <v>34</v>
      </c>
      <c r="C14" s="28" t="s">
        <v>35</v>
      </c>
      <c r="D14" s="10" t="s">
        <v>36</v>
      </c>
      <c r="E14" s="5" t="s">
        <v>37</v>
      </c>
      <c r="F14" s="17" t="s">
        <v>38</v>
      </c>
      <c r="G14" s="18"/>
      <c r="H14" s="2">
        <v>5</v>
      </c>
      <c r="I14" s="2">
        <v>5</v>
      </c>
      <c r="J14" s="2"/>
    </row>
    <row r="15" spans="1:10" ht="15.6">
      <c r="A15" s="23"/>
      <c r="B15" s="25"/>
      <c r="C15" s="29"/>
      <c r="D15" s="5" t="s">
        <v>39</v>
      </c>
      <c r="E15" s="5" t="s">
        <v>40</v>
      </c>
      <c r="F15" s="17" t="s">
        <v>40</v>
      </c>
      <c r="G15" s="18"/>
      <c r="H15" s="2">
        <v>5</v>
      </c>
      <c r="I15" s="2">
        <v>5</v>
      </c>
      <c r="J15" s="2"/>
    </row>
    <row r="16" spans="1:10" ht="31.2">
      <c r="A16" s="23"/>
      <c r="B16" s="25"/>
      <c r="C16" s="29"/>
      <c r="D16" s="5" t="s">
        <v>41</v>
      </c>
      <c r="E16" s="5" t="s">
        <v>42</v>
      </c>
      <c r="F16" s="17" t="s">
        <v>43</v>
      </c>
      <c r="G16" s="18"/>
      <c r="H16" s="2">
        <v>5</v>
      </c>
      <c r="I16" s="2">
        <v>5</v>
      </c>
      <c r="J16" s="2"/>
    </row>
    <row r="17" spans="1:10" ht="31.2">
      <c r="A17" s="23"/>
      <c r="B17" s="25"/>
      <c r="C17" s="30"/>
      <c r="D17" s="5" t="s">
        <v>44</v>
      </c>
      <c r="E17" s="5" t="s">
        <v>45</v>
      </c>
      <c r="F17" s="17" t="s">
        <v>46</v>
      </c>
      <c r="G17" s="18"/>
      <c r="H17" s="2">
        <v>5</v>
      </c>
      <c r="I17" s="2">
        <v>3</v>
      </c>
      <c r="J17" s="2" t="s">
        <v>47</v>
      </c>
    </row>
    <row r="18" spans="1:10" ht="15.6">
      <c r="A18" s="23"/>
      <c r="B18" s="25"/>
      <c r="C18" s="29" t="s">
        <v>48</v>
      </c>
      <c r="D18" s="5" t="s">
        <v>49</v>
      </c>
      <c r="E18" s="6">
        <v>1</v>
      </c>
      <c r="F18" s="19">
        <v>1</v>
      </c>
      <c r="G18" s="18"/>
      <c r="H18" s="2">
        <v>5</v>
      </c>
      <c r="I18" s="2">
        <v>5</v>
      </c>
      <c r="J18" s="2"/>
    </row>
    <row r="19" spans="1:10" ht="15.6">
      <c r="A19" s="23"/>
      <c r="B19" s="25"/>
      <c r="C19" s="30"/>
      <c r="D19" s="2" t="s">
        <v>50</v>
      </c>
      <c r="E19" s="7">
        <v>0.5</v>
      </c>
      <c r="F19" s="20">
        <v>0.5</v>
      </c>
      <c r="G19" s="16"/>
      <c r="H19" s="2">
        <v>5</v>
      </c>
      <c r="I19" s="2">
        <v>5</v>
      </c>
      <c r="J19" s="2"/>
    </row>
    <row r="20" spans="1:10" ht="15.6">
      <c r="A20" s="23"/>
      <c r="B20" s="25"/>
      <c r="C20" s="29" t="s">
        <v>51</v>
      </c>
      <c r="D20" s="2" t="s">
        <v>52</v>
      </c>
      <c r="E20" s="7" t="s">
        <v>53</v>
      </c>
      <c r="F20" s="20" t="s">
        <v>53</v>
      </c>
      <c r="G20" s="21"/>
      <c r="H20" s="2">
        <v>5</v>
      </c>
      <c r="I20" s="2">
        <v>5</v>
      </c>
      <c r="J20" s="2"/>
    </row>
    <row r="21" spans="1:10" ht="15.6">
      <c r="A21" s="23"/>
      <c r="B21" s="25"/>
      <c r="C21" s="29"/>
      <c r="D21" s="2" t="s">
        <v>54</v>
      </c>
      <c r="E21" s="7" t="s">
        <v>55</v>
      </c>
      <c r="F21" s="20" t="s">
        <v>55</v>
      </c>
      <c r="G21" s="21"/>
      <c r="H21" s="2">
        <v>5</v>
      </c>
      <c r="I21" s="2">
        <v>5</v>
      </c>
      <c r="J21" s="2"/>
    </row>
    <row r="22" spans="1:10" ht="15.6">
      <c r="A22" s="23"/>
      <c r="B22" s="25"/>
      <c r="C22" s="30"/>
      <c r="D22" s="2" t="s">
        <v>56</v>
      </c>
      <c r="E22" s="2" t="s">
        <v>57</v>
      </c>
      <c r="F22" s="14" t="s">
        <v>57</v>
      </c>
      <c r="G22" s="16"/>
      <c r="H22" s="2">
        <v>5</v>
      </c>
      <c r="I22" s="2">
        <v>5</v>
      </c>
      <c r="J22" s="2"/>
    </row>
    <row r="23" spans="1:10" ht="15.6">
      <c r="A23" s="23"/>
      <c r="B23" s="26"/>
      <c r="C23" s="2" t="s">
        <v>58</v>
      </c>
      <c r="D23" s="2" t="s">
        <v>59</v>
      </c>
      <c r="E23" s="2" t="s">
        <v>60</v>
      </c>
      <c r="F23" s="14" t="s">
        <v>60</v>
      </c>
      <c r="G23" s="16"/>
      <c r="H23" s="2">
        <v>5</v>
      </c>
      <c r="I23" s="2">
        <v>5</v>
      </c>
      <c r="J23" s="2"/>
    </row>
    <row r="24" spans="1:10" ht="46.8">
      <c r="A24" s="23"/>
      <c r="B24" s="27" t="s">
        <v>61</v>
      </c>
      <c r="C24" s="8" t="s">
        <v>62</v>
      </c>
      <c r="D24" s="2" t="s">
        <v>63</v>
      </c>
      <c r="E24" s="2" t="s">
        <v>63</v>
      </c>
      <c r="F24" s="14" t="s">
        <v>63</v>
      </c>
      <c r="G24" s="16"/>
      <c r="H24" s="2">
        <v>10</v>
      </c>
      <c r="I24" s="2">
        <v>8</v>
      </c>
      <c r="J24" s="10" t="s">
        <v>64</v>
      </c>
    </row>
    <row r="25" spans="1:10" ht="31.2">
      <c r="A25" s="23"/>
      <c r="B25" s="27"/>
      <c r="C25" s="8" t="s">
        <v>65</v>
      </c>
      <c r="D25" s="2" t="s">
        <v>66</v>
      </c>
      <c r="E25" s="2" t="s">
        <v>66</v>
      </c>
      <c r="F25" s="14" t="s">
        <v>66</v>
      </c>
      <c r="G25" s="16"/>
      <c r="H25" s="2">
        <v>10</v>
      </c>
      <c r="I25" s="2">
        <v>10</v>
      </c>
      <c r="J25" s="10"/>
    </row>
    <row r="26" spans="1:10" ht="31.2">
      <c r="A26" s="23"/>
      <c r="B26" s="27"/>
      <c r="C26" s="8" t="s">
        <v>67</v>
      </c>
      <c r="D26" s="2" t="s">
        <v>68</v>
      </c>
      <c r="E26" s="2" t="s">
        <v>68</v>
      </c>
      <c r="F26" s="14" t="s">
        <v>68</v>
      </c>
      <c r="G26" s="16"/>
      <c r="H26" s="2">
        <v>0</v>
      </c>
      <c r="I26" s="2">
        <v>0</v>
      </c>
      <c r="J26" s="10"/>
    </row>
    <row r="27" spans="1:10" ht="46.8">
      <c r="A27" s="23"/>
      <c r="B27" s="27"/>
      <c r="C27" s="8" t="s">
        <v>69</v>
      </c>
      <c r="D27" s="2" t="s">
        <v>70</v>
      </c>
      <c r="E27" s="2" t="s">
        <v>70</v>
      </c>
      <c r="F27" s="14" t="s">
        <v>70</v>
      </c>
      <c r="G27" s="16"/>
      <c r="H27" s="2">
        <v>10</v>
      </c>
      <c r="I27" s="2">
        <v>10</v>
      </c>
      <c r="J27" s="10"/>
    </row>
    <row r="28" spans="1:10" ht="15.6">
      <c r="A28" s="23"/>
      <c r="B28" s="24" t="s">
        <v>71</v>
      </c>
      <c r="C28" s="24" t="s">
        <v>72</v>
      </c>
      <c r="D28" s="2" t="s">
        <v>73</v>
      </c>
      <c r="E28" s="2" t="s">
        <v>74</v>
      </c>
      <c r="F28" s="14" t="s">
        <v>74</v>
      </c>
      <c r="G28" s="16"/>
      <c r="H28" s="2">
        <v>5</v>
      </c>
      <c r="I28" s="2">
        <v>4</v>
      </c>
      <c r="J28" s="31" t="s">
        <v>75</v>
      </c>
    </row>
    <row r="29" spans="1:10" ht="15.6">
      <c r="A29" s="23"/>
      <c r="B29" s="26"/>
      <c r="C29" s="26"/>
      <c r="D29" s="2" t="s">
        <v>76</v>
      </c>
      <c r="E29" s="2" t="s">
        <v>77</v>
      </c>
      <c r="F29" s="14" t="s">
        <v>77</v>
      </c>
      <c r="G29" s="16"/>
      <c r="H29" s="2">
        <v>5</v>
      </c>
      <c r="I29" s="2">
        <v>4</v>
      </c>
      <c r="J29" s="32"/>
    </row>
    <row r="30" spans="1:10" ht="15.6">
      <c r="A30" s="33" t="s">
        <v>78</v>
      </c>
      <c r="B30" s="33"/>
      <c r="C30" s="33"/>
      <c r="D30" s="33"/>
      <c r="E30" s="33"/>
      <c r="F30" s="33"/>
      <c r="G30" s="33"/>
      <c r="H30" s="9">
        <v>100</v>
      </c>
      <c r="I30" s="9">
        <f>SUM(I14:I29,J7)</f>
        <v>94</v>
      </c>
      <c r="J30" s="2"/>
    </row>
    <row r="31" spans="1:10" ht="133.19999999999999" customHeight="1">
      <c r="A31" s="22" t="s">
        <v>79</v>
      </c>
      <c r="B31" s="22"/>
      <c r="C31" s="22"/>
      <c r="D31" s="22"/>
      <c r="E31" s="22"/>
      <c r="F31" s="22"/>
      <c r="G31" s="22"/>
      <c r="H31" s="22"/>
      <c r="I31" s="22"/>
      <c r="J31" s="22"/>
    </row>
  </sheetData>
  <mergeCells count="44">
    <mergeCell ref="A31:J31"/>
    <mergeCell ref="A11:A12"/>
    <mergeCell ref="A13:A29"/>
    <mergeCell ref="B14:B23"/>
    <mergeCell ref="B24:B27"/>
    <mergeCell ref="B28:B29"/>
    <mergeCell ref="C14:C17"/>
    <mergeCell ref="C18:C19"/>
    <mergeCell ref="C20:C22"/>
    <mergeCell ref="C28:C29"/>
    <mergeCell ref="J28:J29"/>
    <mergeCell ref="F26:G26"/>
    <mergeCell ref="F27:G27"/>
    <mergeCell ref="F28:G28"/>
    <mergeCell ref="F29:G29"/>
    <mergeCell ref="A30:G30"/>
    <mergeCell ref="F21:G21"/>
    <mergeCell ref="F22:G22"/>
    <mergeCell ref="F23:G23"/>
    <mergeCell ref="F24:G24"/>
    <mergeCell ref="F25:G25"/>
    <mergeCell ref="F16:G16"/>
    <mergeCell ref="F17:G17"/>
    <mergeCell ref="F18:G18"/>
    <mergeCell ref="F19:G19"/>
    <mergeCell ref="F20:G20"/>
    <mergeCell ref="B12:E12"/>
    <mergeCell ref="F12:J12"/>
    <mergeCell ref="F13:G13"/>
    <mergeCell ref="F14:G14"/>
    <mergeCell ref="F15:G15"/>
    <mergeCell ref="A5:C5"/>
    <mergeCell ref="D5:F5"/>
    <mergeCell ref="H5:J5"/>
    <mergeCell ref="B11:E11"/>
    <mergeCell ref="F11:J11"/>
    <mergeCell ref="A6:C10"/>
    <mergeCell ref="A1:J1"/>
    <mergeCell ref="A2:J2"/>
    <mergeCell ref="A3:C3"/>
    <mergeCell ref="D3:J3"/>
    <mergeCell ref="A4:C4"/>
    <mergeCell ref="D4:F4"/>
    <mergeCell ref="H4:J4"/>
  </mergeCells>
  <phoneticPr fontId="9" type="noConversion"/>
  <printOptions horizontalCentered="1" verticalCentered="1"/>
  <pageMargins left="0.70866141732283472" right="0.51181102362204722" top="0.55118110236220474" bottom="0.55118110236220474" header="0.31496062992125984" footer="0.31496062992125984"/>
  <pageSetup paperSize="9" scale="6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附件2</vt:lpstr>
      <vt:lpstr>附件2!Print_Area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AutoBVT</cp:lastModifiedBy>
  <cp:lastPrinted>2021-06-09T03:32:43Z</cp:lastPrinted>
  <dcterms:created xsi:type="dcterms:W3CDTF">2015-06-05T18:17:00Z</dcterms:created>
  <dcterms:modified xsi:type="dcterms:W3CDTF">2021-06-09T05:10:12Z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2052-11.1.0.10116</vt:lpwstr>
  </property>
  <property fmtid="{D5CDD505-2E9C-101B-9397-08002B2CF9AE}" pid="3" name="ICV">
    <vt:lpwstr>EEC4BB8407984A9C92AA85AD698AFB7F</vt:lpwstr>
  </property>
</Properties>
</file>